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เว็ป\สภ.ปลาค้าว OIT\O12 แผนการใช้จ่ายงบประมาณประจำปีและรายงานผลการใช้จ่ายงบประมาณประจำปี\68\โฟลเดอร์ใหม่\"/>
    </mc:Choice>
  </mc:AlternateContent>
  <xr:revisionPtr revIDLastSave="0" documentId="13_ncr:1_{8539DCC7-0638-4BB8-9135-403914F35F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ผล สภ.ปลาค้าว" sheetId="12" r:id="rId1"/>
  </sheets>
  <definedNames>
    <definedName name="_xlnm.Print_Titles" localSheetId="0">'รายงานผล สภ.ปลาค้าว'!$5:$7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2" l="1"/>
  <c r="D40" i="12"/>
  <c r="F38" i="12"/>
  <c r="F37" i="12"/>
  <c r="F36" i="12"/>
  <c r="F35" i="12"/>
  <c r="F34" i="12"/>
  <c r="F32" i="12"/>
  <c r="F31" i="12"/>
  <c r="F30" i="12"/>
  <c r="F29" i="12"/>
  <c r="F27" i="12"/>
  <c r="F26" i="12"/>
  <c r="F25" i="12"/>
  <c r="F23" i="12"/>
  <c r="F22" i="12"/>
  <c r="F21" i="12"/>
  <c r="F20" i="12"/>
  <c r="F19" i="12"/>
  <c r="F18" i="12"/>
  <c r="F17" i="12"/>
  <c r="F10" i="12"/>
  <c r="F40" i="12" l="1"/>
</calcChain>
</file>

<file path=xl/sharedStrings.xml><?xml version="1.0" encoding="utf-8"?>
<sst xmlns="http://schemas.openxmlformats.org/spreadsheetml/2006/main" count="85" uniqueCount="45">
  <si>
    <t>รายงานผลการใช้จ่ายงบประมาณ สถานีตำรวจภูธรปลาค้าว จังหวัดอำนาจเจริญ</t>
  </si>
  <si>
    <t>ประจำปีงบประมาณ พ.ศ. 2568 ไตรมาสที่ 1 - 2</t>
  </si>
  <si>
    <t>ข้อมูล ณ วันที่ 31 มีนาคม 2568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</si>
  <si>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</si>
  <si>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</si>
  <si>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</si>
  <si>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</si>
  <si>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</si>
  <si>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
แนวทางการแก้ไข</t>
  </si>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</sst>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Tahoma"/>
      <charset val="222"/>
      <scheme val="minor"/>
    </font>
    <font>
      <b/>
      <sz val="22"/>
      <color theme="1"/>
      <name val="TH SarabunIT๙"/>
      <charset val="134"/>
    </font>
    <font>
      <b/>
      <sz val="16"/>
      <color theme="0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charset val="134"/>
    </font>
    <font>
      <sz val="16"/>
      <color rgb="FF002060"/>
      <name val="TH SarabunIT๙"/>
      <charset val="134"/>
    </font>
    <font>
      <sz val="11"/>
      <color theme="1"/>
      <name val="Tahoma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</fills>
  <borders count="93">
    <border>
      <left/>
      <right/>
      <top/>
      <bottom/>
      <diagonal/>
    </border>
    <border>
      <left style="medium">
        <color rgb="FF00206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rgb="FF002060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theme="1"/>
      </bottom>
      <diagonal/>
    </border>
    <border>
      <left style="thin">
        <color auto="1"/>
      </left>
      <right/>
      <top style="medium">
        <color auto="1"/>
      </top>
      <bottom style="hair">
        <color theme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theme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hair">
        <color theme="1"/>
      </top>
      <bottom/>
      <diagonal/>
    </border>
    <border>
      <left style="thin">
        <color auto="1"/>
      </left>
      <right/>
      <top style="hair">
        <color theme="1"/>
      </top>
      <bottom/>
      <diagonal/>
    </border>
    <border>
      <left style="thin">
        <color auto="1"/>
      </left>
      <right style="medium">
        <color auto="1"/>
      </right>
      <top style="hair">
        <color theme="1"/>
      </top>
      <bottom/>
      <diagonal/>
    </border>
    <border>
      <left/>
      <right style="thin">
        <color theme="1"/>
      </right>
      <top style="medium">
        <color auto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hair">
        <color theme="1"/>
      </bottom>
      <diagonal/>
    </border>
    <border>
      <left style="thin">
        <color theme="1"/>
      </left>
      <right/>
      <top style="medium">
        <color auto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auto="1"/>
      </bottom>
      <diagonal/>
    </border>
    <border>
      <left style="thin">
        <color theme="1"/>
      </left>
      <right/>
      <top style="hair">
        <color theme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rgb="FF002060"/>
      </bottom>
      <diagonal/>
    </border>
    <border>
      <left style="thin">
        <color auto="1"/>
      </left>
      <right/>
      <top style="medium">
        <color auto="1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rgb="FF00206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/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/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auto="1"/>
      </bottom>
      <diagonal/>
    </border>
    <border>
      <left style="thin">
        <color auto="1"/>
      </left>
      <right/>
      <top style="hair">
        <color rgb="FF00206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hair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rgb="FF002060"/>
      </top>
      <bottom style="medium">
        <color auto="1"/>
      </bottom>
      <diagonal/>
    </border>
    <border>
      <left style="thin">
        <color auto="1"/>
      </left>
      <right/>
      <top style="hair">
        <color rgb="FF00206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/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medium">
        <color auto="1"/>
      </left>
      <right style="thin">
        <color auto="1"/>
      </right>
      <top style="hair">
        <color theme="1"/>
      </top>
      <bottom style="medium">
        <color auto="1"/>
      </bottom>
      <diagonal/>
    </border>
    <border>
      <left style="thin">
        <color auto="1"/>
      </left>
      <right/>
      <top style="hair">
        <color theme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medium">
        <color auto="1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/>
      <right style="thin">
        <color auto="1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theme="1"/>
      </top>
      <bottom/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medium">
        <color rgb="FF002060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auto="1"/>
      </right>
      <top style="medium">
        <color rgb="FF002060"/>
      </top>
      <bottom style="hair">
        <color auto="1"/>
      </bottom>
      <diagonal/>
    </border>
    <border>
      <left style="thin">
        <color auto="1"/>
      </left>
      <right/>
      <top style="medium">
        <color rgb="FF00206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auto="1"/>
      </right>
      <top style="medium">
        <color rgb="FF002060"/>
      </top>
      <bottom/>
      <diagonal/>
    </border>
    <border>
      <left style="thin">
        <color auto="1"/>
      </left>
      <right/>
      <top style="medium">
        <color rgb="FF002060"/>
      </top>
      <bottom/>
      <diagonal/>
    </border>
    <border>
      <left style="thin">
        <color auto="1"/>
      </left>
      <right style="thin">
        <color auto="1"/>
      </right>
      <top style="medium">
        <color rgb="FF00206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2060"/>
      </right>
      <top style="medium">
        <color auto="1"/>
      </top>
      <bottom style="hair">
        <color auto="1"/>
      </bottom>
      <diagonal/>
    </border>
    <border>
      <left style="medium">
        <color rgb="FF002060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rgb="FF002060"/>
      </right>
      <top style="hair">
        <color auto="1"/>
      </top>
      <bottom style="medium">
        <color auto="1"/>
      </bottom>
      <diagonal/>
    </border>
    <border>
      <left style="medium">
        <color rgb="FF002060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0" borderId="6" xfId="0" applyFont="1" applyBorder="1"/>
    <xf numFmtId="43" fontId="3" fillId="0" borderId="7" xfId="1" applyFont="1" applyFill="1" applyBorder="1" applyAlignment="1">
      <alignment vertical="center"/>
    </xf>
    <xf numFmtId="4" fontId="4" fillId="0" borderId="7" xfId="1" applyNumberFormat="1" applyFont="1" applyFill="1" applyBorder="1" applyAlignment="1">
      <alignment horizontal="right"/>
    </xf>
    <xf numFmtId="4" fontId="4" fillId="0" borderId="7" xfId="0" applyNumberFormat="1" applyFont="1" applyBorder="1" applyAlignment="1">
      <alignment horizontal="right" shrinkToFit="1"/>
    </xf>
    <xf numFmtId="4" fontId="4" fillId="0" borderId="8" xfId="0" applyNumberFormat="1" applyFont="1" applyBorder="1" applyAlignment="1">
      <alignment horizontal="right" shrinkToFit="1"/>
    </xf>
    <xf numFmtId="0" fontId="4" fillId="0" borderId="9" xfId="0" applyFont="1" applyBorder="1" applyAlignment="1">
      <alignment shrinkToFit="1"/>
    </xf>
    <xf numFmtId="0" fontId="3" fillId="0" borderId="11" xfId="0" applyFont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" fontId="5" fillId="0" borderId="12" xfId="1" applyNumberFormat="1" applyFont="1" applyFill="1" applyBorder="1" applyAlignment="1">
      <alignment horizontal="right"/>
    </xf>
    <xf numFmtId="4" fontId="4" fillId="0" borderId="12" xfId="0" applyNumberFormat="1" applyFont="1" applyBorder="1" applyAlignment="1">
      <alignment horizontal="right" shrinkToFit="1"/>
    </xf>
    <xf numFmtId="4" fontId="4" fillId="0" borderId="13" xfId="0" applyNumberFormat="1" applyFont="1" applyBorder="1" applyAlignment="1">
      <alignment horizontal="right" shrinkToFit="1"/>
    </xf>
    <xf numFmtId="0" fontId="4" fillId="0" borderId="14" xfId="0" applyFont="1" applyBorder="1" applyAlignment="1">
      <alignment shrinkToFit="1"/>
    </xf>
    <xf numFmtId="0" fontId="4" fillId="0" borderId="16" xfId="0" applyFont="1" applyBorder="1" applyAlignment="1">
      <alignment horizontal="center" vertical="center" shrinkToFit="1"/>
    </xf>
    <xf numFmtId="4" fontId="5" fillId="0" borderId="16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vertical="top"/>
    </xf>
    <xf numFmtId="43" fontId="4" fillId="0" borderId="20" xfId="1" applyFont="1" applyFill="1" applyBorder="1" applyAlignment="1">
      <alignment vertical="top"/>
    </xf>
    <xf numFmtId="4" fontId="5" fillId="0" borderId="20" xfId="1" applyNumberFormat="1" applyFont="1" applyFill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 shrinkToFit="1"/>
    </xf>
    <xf numFmtId="4" fontId="4" fillId="0" borderId="21" xfId="0" applyNumberFormat="1" applyFont="1" applyBorder="1" applyAlignment="1">
      <alignment horizontal="right"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top"/>
    </xf>
    <xf numFmtId="43" fontId="4" fillId="0" borderId="24" xfId="1" applyFont="1" applyFill="1" applyBorder="1" applyAlignment="1">
      <alignment vertical="top"/>
    </xf>
    <xf numFmtId="4" fontId="5" fillId="0" borderId="24" xfId="1" applyNumberFormat="1" applyFont="1" applyFill="1" applyBorder="1" applyAlignment="1">
      <alignment horizontal="right" vertical="center"/>
    </xf>
    <xf numFmtId="4" fontId="4" fillId="0" borderId="24" xfId="0" applyNumberFormat="1" applyFont="1" applyBorder="1" applyAlignment="1">
      <alignment horizontal="right" vertical="center" shrinkToFit="1"/>
    </xf>
    <xf numFmtId="4" fontId="4" fillId="0" borderId="25" xfId="0" applyNumberFormat="1" applyFont="1" applyBorder="1" applyAlignment="1">
      <alignment horizontal="right"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8" xfId="0" applyFont="1" applyBorder="1" applyAlignment="1">
      <alignment horizontal="center" shrinkToFit="1"/>
    </xf>
    <xf numFmtId="4" fontId="5" fillId="0" borderId="29" xfId="1" applyNumberFormat="1" applyFont="1" applyFill="1" applyBorder="1" applyAlignment="1">
      <alignment horizontal="right"/>
    </xf>
    <xf numFmtId="4" fontId="4" fillId="0" borderId="29" xfId="0" applyNumberFormat="1" applyFont="1" applyBorder="1" applyAlignment="1">
      <alignment horizontal="right" shrinkToFit="1"/>
    </xf>
    <xf numFmtId="4" fontId="4" fillId="0" borderId="28" xfId="0" applyNumberFormat="1" applyFont="1" applyBorder="1" applyAlignment="1">
      <alignment horizontal="right" shrinkToFit="1"/>
    </xf>
    <xf numFmtId="0" fontId="4" fillId="0" borderId="30" xfId="0" applyFont="1" applyBorder="1" applyAlignment="1">
      <alignment shrinkToFit="1"/>
    </xf>
    <xf numFmtId="0" fontId="4" fillId="0" borderId="31" xfId="0" applyFont="1" applyBorder="1"/>
    <xf numFmtId="0" fontId="4" fillId="0" borderId="32" xfId="0" applyFont="1" applyBorder="1" applyAlignment="1">
      <alignment horizontal="center" shrinkToFit="1"/>
    </xf>
    <xf numFmtId="4" fontId="5" fillId="0" borderId="33" xfId="1" applyNumberFormat="1" applyFont="1" applyFill="1" applyBorder="1" applyAlignment="1">
      <alignment horizontal="right"/>
    </xf>
    <xf numFmtId="4" fontId="4" fillId="0" borderId="33" xfId="0" applyNumberFormat="1" applyFont="1" applyBorder="1" applyAlignment="1">
      <alignment horizontal="right" shrinkToFit="1"/>
    </xf>
    <xf numFmtId="4" fontId="4" fillId="0" borderId="32" xfId="0" applyNumberFormat="1" applyFont="1" applyBorder="1" applyAlignment="1">
      <alignment horizontal="right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 applyAlignment="1">
      <alignment horizontal="center" shrinkToFit="1"/>
    </xf>
    <xf numFmtId="4" fontId="5" fillId="0" borderId="37" xfId="1" applyNumberFormat="1" applyFont="1" applyFill="1" applyBorder="1" applyAlignment="1">
      <alignment horizontal="right"/>
    </xf>
    <xf numFmtId="4" fontId="4" fillId="0" borderId="37" xfId="0" applyNumberFormat="1" applyFont="1" applyBorder="1" applyAlignment="1">
      <alignment horizontal="right" shrinkToFit="1"/>
    </xf>
    <xf numFmtId="4" fontId="4" fillId="0" borderId="36" xfId="0" applyNumberFormat="1" applyFont="1" applyBorder="1" applyAlignment="1">
      <alignment horizontal="right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0" xfId="0" applyFont="1" applyBorder="1" applyAlignment="1">
      <alignment vertical="top"/>
    </xf>
    <xf numFmtId="0" fontId="4" fillId="0" borderId="41" xfId="0" applyFont="1" applyBorder="1" applyAlignment="1">
      <alignment horizontal="center" shrinkToFit="1"/>
    </xf>
    <xf numFmtId="4" fontId="4" fillId="0" borderId="4" xfId="1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 shrinkToFit="1"/>
    </xf>
    <xf numFmtId="4" fontId="4" fillId="0" borderId="41" xfId="0" applyNumberFormat="1" applyFont="1" applyBorder="1" applyAlignment="1">
      <alignment horizontal="right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shrinkToFit="1"/>
    </xf>
    <xf numFmtId="4" fontId="4" fillId="0" borderId="45" xfId="1" applyNumberFormat="1" applyFont="1" applyFill="1" applyBorder="1" applyAlignment="1">
      <alignment horizontal="right" vertical="center"/>
    </xf>
    <xf numFmtId="4" fontId="4" fillId="0" borderId="45" xfId="0" applyNumberFormat="1" applyFont="1" applyBorder="1" applyAlignment="1">
      <alignment horizontal="right" shrinkToFit="1"/>
    </xf>
    <xf numFmtId="4" fontId="4" fillId="0" borderId="44" xfId="0" applyNumberFormat="1" applyFont="1" applyBorder="1" applyAlignment="1">
      <alignment horizontal="right" shrinkToFit="1"/>
    </xf>
    <xf numFmtId="0" fontId="4" fillId="0" borderId="46" xfId="0" applyFont="1" applyBorder="1" applyAlignment="1">
      <alignment horizontal="center" shrinkToFit="1"/>
    </xf>
    <xf numFmtId="0" fontId="4" fillId="0" borderId="48" xfId="0" applyFont="1" applyBorder="1" applyAlignment="1">
      <alignment horizontal="center" shrinkToFit="1"/>
    </xf>
    <xf numFmtId="4" fontId="5" fillId="0" borderId="49" xfId="1" applyNumberFormat="1" applyFont="1" applyFill="1" applyBorder="1" applyAlignment="1">
      <alignment horizontal="right"/>
    </xf>
    <xf numFmtId="4" fontId="4" fillId="0" borderId="49" xfId="0" applyNumberFormat="1" applyFont="1" applyBorder="1" applyAlignment="1">
      <alignment horizontal="right" shrinkToFit="1"/>
    </xf>
    <xf numFmtId="4" fontId="4" fillId="0" borderId="48" xfId="0" applyNumberFormat="1" applyFont="1" applyBorder="1" applyAlignment="1">
      <alignment horizontal="right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/>
    <xf numFmtId="0" fontId="4" fillId="0" borderId="52" xfId="0" applyFont="1" applyBorder="1" applyAlignment="1">
      <alignment horizontal="center" shrinkToFit="1"/>
    </xf>
    <xf numFmtId="4" fontId="5" fillId="0" borderId="53" xfId="1" applyNumberFormat="1" applyFont="1" applyFill="1" applyBorder="1" applyAlignment="1">
      <alignment horizontal="right"/>
    </xf>
    <xf numFmtId="4" fontId="4" fillId="0" borderId="53" xfId="0" applyNumberFormat="1" applyFont="1" applyBorder="1" applyAlignment="1">
      <alignment horizontal="right" shrinkToFit="1"/>
    </xf>
    <xf numFmtId="4" fontId="4" fillId="0" borderId="52" xfId="0" applyNumberFormat="1" applyFont="1" applyBorder="1" applyAlignment="1">
      <alignment horizontal="right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8" xfId="0" applyFont="1" applyBorder="1" applyAlignment="1">
      <alignment shrinkToFit="1"/>
    </xf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 applyAlignment="1">
      <alignment horizontal="center" shrinkToFit="1"/>
    </xf>
    <xf numFmtId="4" fontId="5" fillId="0" borderId="58" xfId="1" applyNumberFormat="1" applyFont="1" applyFill="1" applyBorder="1" applyAlignment="1">
      <alignment horizontal="right"/>
    </xf>
    <xf numFmtId="4" fontId="4" fillId="0" borderId="58" xfId="0" applyNumberFormat="1" applyFont="1" applyBorder="1" applyAlignment="1">
      <alignment horizontal="right" shrinkToFit="1"/>
    </xf>
    <xf numFmtId="4" fontId="4" fillId="0" borderId="57" xfId="0" applyNumberFormat="1" applyFont="1" applyBorder="1" applyAlignment="1">
      <alignment horizontal="right" shrinkToFit="1"/>
    </xf>
    <xf numFmtId="0" fontId="4" fillId="0" borderId="59" xfId="0" applyFont="1" applyBorder="1"/>
    <xf numFmtId="0" fontId="4" fillId="0" borderId="60" xfId="0" applyFont="1" applyBorder="1" applyAlignment="1">
      <alignment horizontal="center" shrinkToFit="1"/>
    </xf>
    <xf numFmtId="4" fontId="5" fillId="0" borderId="61" xfId="1" applyNumberFormat="1" applyFont="1" applyFill="1" applyBorder="1" applyAlignment="1">
      <alignment horizontal="right"/>
    </xf>
    <xf numFmtId="4" fontId="4" fillId="0" borderId="61" xfId="0" applyNumberFormat="1" applyFont="1" applyBorder="1" applyAlignment="1">
      <alignment horizontal="right" shrinkToFit="1"/>
    </xf>
    <xf numFmtId="4" fontId="4" fillId="0" borderId="60" xfId="0" applyNumberFormat="1" applyFont="1" applyBorder="1" applyAlignment="1">
      <alignment horizontal="right" shrinkToFit="1"/>
    </xf>
    <xf numFmtId="0" fontId="4" fillId="0" borderId="62" xfId="0" applyFont="1" applyBorder="1" applyAlignment="1">
      <alignment horizontal="center"/>
    </xf>
    <xf numFmtId="0" fontId="4" fillId="0" borderId="63" xfId="0" applyFont="1" applyBorder="1"/>
    <xf numFmtId="0" fontId="4" fillId="0" borderId="29" xfId="0" applyFont="1" applyBorder="1" applyAlignment="1">
      <alignment shrinkToFit="1"/>
    </xf>
    <xf numFmtId="4" fontId="4" fillId="0" borderId="27" xfId="0" applyNumberFormat="1" applyFont="1" applyBorder="1" applyAlignment="1">
      <alignment horizontal="right" shrinkToFit="1"/>
    </xf>
    <xf numFmtId="0" fontId="4" fillId="0" borderId="64" xfId="0" applyFont="1" applyBorder="1" applyAlignment="1">
      <alignment shrinkToFit="1"/>
    </xf>
    <xf numFmtId="0" fontId="4" fillId="0" borderId="65" xfId="0" applyFont="1" applyBorder="1"/>
    <xf numFmtId="0" fontId="4" fillId="0" borderId="66" xfId="0" applyFont="1" applyBorder="1"/>
    <xf numFmtId="0" fontId="4" fillId="0" borderId="67" xfId="0" applyFont="1" applyBorder="1" applyAlignment="1">
      <alignment horizontal="center" shrinkToFit="1"/>
    </xf>
    <xf numFmtId="4" fontId="5" fillId="0" borderId="67" xfId="1" applyNumberFormat="1" applyFont="1" applyFill="1" applyBorder="1" applyAlignment="1">
      <alignment horizontal="right"/>
    </xf>
    <xf numFmtId="4" fontId="4" fillId="0" borderId="68" xfId="0" applyNumberFormat="1" applyFont="1" applyBorder="1" applyAlignment="1">
      <alignment horizontal="right" shrinkToFit="1"/>
    </xf>
    <xf numFmtId="0" fontId="4" fillId="0" borderId="6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/>
    </xf>
    <xf numFmtId="0" fontId="5" fillId="0" borderId="71" xfId="0" applyFont="1" applyBorder="1"/>
    <xf numFmtId="0" fontId="4" fillId="0" borderId="72" xfId="0" applyFont="1" applyBorder="1" applyAlignment="1">
      <alignment horizontal="center" shrinkToFit="1"/>
    </xf>
    <xf numFmtId="4" fontId="6" fillId="0" borderId="73" xfId="1" applyNumberFormat="1" applyFont="1" applyFill="1" applyBorder="1" applyAlignment="1">
      <alignment horizontal="right"/>
    </xf>
    <xf numFmtId="4" fontId="6" fillId="0" borderId="74" xfId="0" applyNumberFormat="1" applyFont="1" applyBorder="1" applyAlignment="1">
      <alignment horizontal="right" shrinkToFit="1"/>
    </xf>
    <xf numFmtId="4" fontId="6" fillId="0" borderId="72" xfId="0" applyNumberFormat="1" applyFont="1" applyBorder="1" applyAlignment="1">
      <alignment horizontal="right" shrinkToFit="1"/>
    </xf>
    <xf numFmtId="0" fontId="6" fillId="0" borderId="75" xfId="0" applyFont="1" applyBorder="1" applyAlignment="1">
      <alignment horizontal="center" shrinkToFit="1"/>
    </xf>
    <xf numFmtId="0" fontId="4" fillId="0" borderId="76" xfId="0" applyFont="1" applyBorder="1" applyAlignment="1">
      <alignment horizontal="center"/>
    </xf>
    <xf numFmtId="0" fontId="4" fillId="0" borderId="77" xfId="0" applyFont="1" applyBorder="1"/>
    <xf numFmtId="0" fontId="4" fillId="0" borderId="78" xfId="0" applyFont="1" applyBorder="1" applyAlignment="1">
      <alignment horizontal="center" shrinkToFit="1"/>
    </xf>
    <xf numFmtId="4" fontId="5" fillId="0" borderId="79" xfId="1" applyNumberFormat="1" applyFont="1" applyFill="1" applyBorder="1" applyAlignment="1">
      <alignment horizontal="right"/>
    </xf>
    <xf numFmtId="4" fontId="4" fillId="0" borderId="79" xfId="0" applyNumberFormat="1" applyFont="1" applyBorder="1" applyAlignment="1">
      <alignment horizontal="right" shrinkToFit="1"/>
    </xf>
    <xf numFmtId="4" fontId="4" fillId="0" borderId="78" xfId="0" applyNumberFormat="1" applyFont="1" applyBorder="1" applyAlignment="1">
      <alignment horizontal="right" shrinkToFit="1"/>
    </xf>
    <xf numFmtId="0" fontId="4" fillId="0" borderId="75" xfId="0" applyFont="1" applyBorder="1" applyAlignment="1">
      <alignment horizontal="center" shrinkToFit="1"/>
    </xf>
    <xf numFmtId="0" fontId="4" fillId="0" borderId="80" xfId="0" applyFont="1" applyBorder="1" applyAlignment="1">
      <alignment horizontal="center"/>
    </xf>
    <xf numFmtId="0" fontId="4" fillId="0" borderId="81" xfId="0" applyFont="1" applyBorder="1"/>
    <xf numFmtId="0" fontId="4" fillId="0" borderId="82" xfId="0" applyFont="1" applyBorder="1" applyAlignment="1">
      <alignment horizontal="center" shrinkToFit="1"/>
    </xf>
    <xf numFmtId="4" fontId="5" fillId="0" borderId="83" xfId="1" applyNumberFormat="1" applyFont="1" applyFill="1" applyBorder="1" applyAlignment="1">
      <alignment horizontal="right"/>
    </xf>
    <xf numFmtId="4" fontId="4" fillId="0" borderId="83" xfId="0" applyNumberFormat="1" applyFont="1" applyBorder="1" applyAlignment="1">
      <alignment horizontal="right" shrinkToFit="1"/>
    </xf>
    <xf numFmtId="4" fontId="4" fillId="0" borderId="82" xfId="0" applyNumberFormat="1" applyFont="1" applyBorder="1" applyAlignment="1">
      <alignment horizontal="right" shrinkToFit="1"/>
    </xf>
    <xf numFmtId="0" fontId="4" fillId="0" borderId="84" xfId="0" applyFont="1" applyBorder="1" applyAlignment="1">
      <alignment horizontal="center" shrinkToFit="1"/>
    </xf>
    <xf numFmtId="0" fontId="4" fillId="0" borderId="85" xfId="0" applyFont="1" applyBorder="1" applyAlignment="1">
      <alignment horizontal="center"/>
    </xf>
    <xf numFmtId="0" fontId="4" fillId="0" borderId="86" xfId="0" applyFont="1" applyBorder="1"/>
    <xf numFmtId="4" fontId="5" fillId="0" borderId="45" xfId="1" applyNumberFormat="1" applyFont="1" applyFill="1" applyBorder="1" applyAlignment="1">
      <alignment horizontal="right" vertical="center"/>
    </xf>
    <xf numFmtId="0" fontId="4" fillId="0" borderId="87" xfId="0" applyFont="1" applyBorder="1" applyAlignment="1">
      <alignment horizontal="center"/>
    </xf>
    <xf numFmtId="0" fontId="4" fillId="0" borderId="88" xfId="0" applyFont="1" applyBorder="1"/>
    <xf numFmtId="0" fontId="4" fillId="0" borderId="89" xfId="0" applyFont="1" applyBorder="1" applyAlignment="1">
      <alignment shrinkToFit="1"/>
    </xf>
    <xf numFmtId="4" fontId="5" fillId="0" borderId="90" xfId="1" applyNumberFormat="1" applyFont="1" applyFill="1" applyBorder="1" applyAlignment="1">
      <alignment horizontal="right" vertical="center"/>
    </xf>
    <xf numFmtId="4" fontId="4" fillId="0" borderId="90" xfId="0" applyNumberFormat="1" applyFont="1" applyBorder="1" applyAlignment="1">
      <alignment horizontal="right" shrinkToFit="1"/>
    </xf>
    <xf numFmtId="0" fontId="4" fillId="0" borderId="91" xfId="0" applyFont="1" applyBorder="1" applyAlignment="1">
      <alignment shrinkToFit="1"/>
    </xf>
    <xf numFmtId="0" fontId="4" fillId="0" borderId="0" xfId="0" applyFont="1"/>
    <xf numFmtId="0" fontId="4" fillId="0" borderId="92" xfId="0" applyFont="1" applyBorder="1" applyAlignment="1">
      <alignment horizontal="center"/>
    </xf>
    <xf numFmtId="0" fontId="4" fillId="0" borderId="92" xfId="0" applyFont="1" applyBorder="1"/>
    <xf numFmtId="4" fontId="4" fillId="0" borderId="92" xfId="0" applyNumberFormat="1" applyFont="1" applyBorder="1" applyAlignment="1">
      <alignment horizontal="right"/>
    </xf>
    <xf numFmtId="4" fontId="4" fillId="0" borderId="92" xfId="0" applyNumberFormat="1" applyFont="1" applyBorder="1" applyAlignment="1">
      <alignment horizontal="right"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shrinkToFit="1"/>
    </xf>
    <xf numFmtId="0" fontId="8" fillId="0" borderId="54" xfId="0" applyFont="1" applyBorder="1"/>
    <xf numFmtId="0" fontId="8" fillId="0" borderId="27" xfId="0" applyFont="1" applyBorder="1"/>
    <xf numFmtId="0" fontId="8" fillId="0" borderId="43" xfId="0" applyFont="1" applyBorder="1"/>
    <xf numFmtId="0" fontId="8" fillId="0" borderId="47" xfId="0" applyFont="1" applyBorder="1"/>
    <xf numFmtId="0" fontId="8" fillId="0" borderId="15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363852</xdr:colOff>
      <xdr:row>45</xdr:row>
      <xdr:rowOff>25851</xdr:rowOff>
    </xdr:from>
    <xdr:ext cx="4234545" cy="91140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3220" y="12516485"/>
          <a:ext cx="4234815" cy="911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พ.ต.ท.                            ผู้รายงาน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(สำราญ เต็มใจ )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สวป.สภ.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ปลาค้าว จว.อำนาจเจริญ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977537</xdr:colOff>
      <xdr:row>45</xdr:row>
      <xdr:rowOff>2443</xdr:rowOff>
    </xdr:from>
    <xdr:ext cx="3884023" cy="110245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88815" y="12492990"/>
          <a:ext cx="3884295" cy="1102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พ.ต.ท.                                   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( ประชา แสนโบราณ)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สวญ.สภ.ปลาค้าว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จว.อำนาจเจริญ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1472354</xdr:colOff>
      <xdr:row>44</xdr:row>
      <xdr:rowOff>121285</xdr:rowOff>
    </xdr:from>
    <xdr:to>
      <xdr:col>1</xdr:col>
      <xdr:colOff>2296584</xdr:colOff>
      <xdr:row>46</xdr:row>
      <xdr:rowOff>107738</xdr:rowOff>
    </xdr:to>
    <xdr:pic>
      <xdr:nvPicPr>
        <xdr:cNvPr id="4" name="รูปภาพ 3" descr="รูปภาพประกอบด้วย ร่าง, ศิลปะเด็ก, การวาดภาพ, เครื่องเขียน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F3DAC64-8E32-DBEB-9CCA-DDAE39B8B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6842" y1="63115" x2="36842" y2="63115"/>
                      <a14:backgroundMark x1="35789" y1="44262" x2="35789" y2="44262"/>
                      <a14:backgroundMark x1="40526" y1="32787" x2="40526" y2="32787"/>
                      <a14:backgroundMark x1="41053" y1="38525" x2="41053" y2="38525"/>
                      <a14:backgroundMark x1="45263" y1="37705" x2="45263" y2="377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154" y="12381018"/>
          <a:ext cx="824230" cy="5283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136949</xdr:colOff>
      <xdr:row>44</xdr:row>
      <xdr:rowOff>89323</xdr:rowOff>
    </xdr:from>
    <xdr:to>
      <xdr:col>4</xdr:col>
      <xdr:colOff>680509</xdr:colOff>
      <xdr:row>46</xdr:row>
      <xdr:rowOff>221826</xdr:rowOff>
    </xdr:to>
    <xdr:pic>
      <xdr:nvPicPr>
        <xdr:cNvPr id="5" name="Image1" descr="รูปภาพประกอบด้วย สีดำ, เบา, ศิลปะ, ดำและขาว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CCCE74E0-DEA9-4F5E-AAB6-5A2E4812A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31429" y1="62766" x2="85143" y2="78191"/>
                      <a14:foregroundMark x1="32000" y1="67553" x2="85143" y2="7925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81252">
          <a:off x="6478482" y="12349056"/>
          <a:ext cx="543560" cy="67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Layout" topLeftCell="A35" zoomScale="90" zoomScaleNormal="100" zoomScalePageLayoutView="90" workbookViewId="0">
      <selection activeCell="F55" sqref="F55"/>
    </sheetView>
  </sheetViews>
  <sheetFormatPr defaultColWidth="9" defaultRowHeight="13.8"/>
  <cols>
    <col min="2" max="2" width="42.19921875" customWidth="1"/>
    <col min="3" max="3" width="16.296875" customWidth="1"/>
    <col min="4" max="4" width="15.69921875" customWidth="1"/>
    <col min="5" max="5" width="13.8984375" customWidth="1"/>
    <col min="6" max="6" width="12" customWidth="1"/>
    <col min="7" max="7" width="14.19921875" customWidth="1"/>
  </cols>
  <sheetData>
    <row r="1" spans="1:7" ht="28.2">
      <c r="A1" s="139" t="s">
        <v>0</v>
      </c>
      <c r="B1" s="139"/>
      <c r="C1" s="139"/>
      <c r="D1" s="139"/>
      <c r="E1" s="139"/>
      <c r="F1" s="139"/>
      <c r="G1" s="139"/>
    </row>
    <row r="2" spans="1:7" ht="28.2">
      <c r="A2" s="139" t="s">
        <v>1</v>
      </c>
      <c r="B2" s="139"/>
      <c r="C2" s="139"/>
      <c r="D2" s="139"/>
      <c r="E2" s="139"/>
      <c r="F2" s="139"/>
      <c r="G2" s="139"/>
    </row>
    <row r="3" spans="1:7" ht="28.2">
      <c r="A3" s="139" t="s">
        <v>2</v>
      </c>
      <c r="B3" s="139"/>
      <c r="C3" s="139"/>
      <c r="D3" s="139"/>
      <c r="E3" s="139"/>
      <c r="F3" s="139"/>
      <c r="G3" s="139"/>
    </row>
    <row r="4" spans="1:7" ht="28.2">
      <c r="A4" s="1"/>
      <c r="B4" s="1"/>
      <c r="C4" s="1"/>
      <c r="D4" s="1"/>
      <c r="E4" s="1"/>
      <c r="F4" s="1"/>
      <c r="G4" s="1"/>
    </row>
    <row r="5" spans="1:7" ht="21">
      <c r="A5" s="2"/>
      <c r="B5" s="146" t="s">
        <v>3</v>
      </c>
      <c r="C5" s="146" t="s">
        <v>4</v>
      </c>
      <c r="D5" s="147" t="s">
        <v>5</v>
      </c>
      <c r="E5" s="149" t="s">
        <v>6</v>
      </c>
      <c r="F5" s="149" t="s">
        <v>7</v>
      </c>
      <c r="G5" s="150" t="s">
        <v>8</v>
      </c>
    </row>
    <row r="6" spans="1:7" ht="21">
      <c r="A6" s="2" t="s">
        <v>9</v>
      </c>
      <c r="B6" s="147"/>
      <c r="C6" s="147"/>
      <c r="D6" s="147"/>
      <c r="E6" s="149"/>
      <c r="F6" s="149"/>
      <c r="G6" s="151"/>
    </row>
    <row r="7" spans="1:7" ht="21">
      <c r="A7" s="3"/>
      <c r="B7" s="147"/>
      <c r="C7" s="147"/>
      <c r="D7" s="148"/>
      <c r="E7" s="149"/>
      <c r="F7" s="149"/>
      <c r="G7" s="151"/>
    </row>
    <row r="8" spans="1:7" ht="21">
      <c r="A8" s="140">
        <v>1</v>
      </c>
      <c r="B8" s="4" t="s">
        <v>10</v>
      </c>
      <c r="C8" s="5"/>
      <c r="D8" s="6"/>
      <c r="E8" s="7"/>
      <c r="F8" s="8"/>
      <c r="G8" s="9"/>
    </row>
    <row r="9" spans="1:7" ht="21">
      <c r="A9" s="141"/>
      <c r="B9" s="10" t="s">
        <v>11</v>
      </c>
      <c r="C9" s="11"/>
      <c r="D9" s="12"/>
      <c r="E9" s="13"/>
      <c r="F9" s="14"/>
      <c r="G9" s="15"/>
    </row>
    <row r="10" spans="1:7" ht="21">
      <c r="A10" s="141"/>
      <c r="B10" s="138" t="s">
        <v>12</v>
      </c>
      <c r="C10" s="16" t="s">
        <v>13</v>
      </c>
      <c r="D10" s="17">
        <v>18200</v>
      </c>
      <c r="E10" s="18">
        <v>18200</v>
      </c>
      <c r="F10" s="19">
        <f>SUM((E10*100)/D10)</f>
        <v>100</v>
      </c>
      <c r="G10" s="20" t="s">
        <v>14</v>
      </c>
    </row>
    <row r="11" spans="1:7" ht="21">
      <c r="A11" s="141"/>
      <c r="B11" s="21" t="s">
        <v>15</v>
      </c>
      <c r="C11" s="22"/>
      <c r="D11" s="23"/>
      <c r="E11" s="24"/>
      <c r="F11" s="25"/>
      <c r="G11" s="26"/>
    </row>
    <row r="12" spans="1:7" ht="21">
      <c r="A12" s="141"/>
      <c r="B12" s="21" t="s">
        <v>16</v>
      </c>
      <c r="C12" s="22"/>
      <c r="D12" s="23"/>
      <c r="E12" s="24"/>
      <c r="F12" s="25"/>
      <c r="G12" s="26"/>
    </row>
    <row r="13" spans="1:7" ht="21">
      <c r="A13" s="141"/>
      <c r="B13" s="21" t="s">
        <v>17</v>
      </c>
      <c r="C13" s="22"/>
      <c r="D13" s="23"/>
      <c r="E13" s="24"/>
      <c r="F13" s="25"/>
      <c r="G13" s="26"/>
    </row>
    <row r="14" spans="1:7" ht="21">
      <c r="A14" s="141"/>
      <c r="B14" s="21" t="s">
        <v>18</v>
      </c>
      <c r="C14" s="22"/>
      <c r="D14" s="23"/>
      <c r="E14" s="24"/>
      <c r="F14" s="25"/>
      <c r="G14" s="26"/>
    </row>
    <row r="15" spans="1:7" ht="21">
      <c r="A15" s="141"/>
      <c r="B15" s="27" t="s">
        <v>19</v>
      </c>
      <c r="C15" s="28"/>
      <c r="D15" s="29"/>
      <c r="E15" s="30"/>
      <c r="F15" s="31"/>
      <c r="G15" s="32"/>
    </row>
    <row r="16" spans="1:7" ht="21">
      <c r="A16" s="141"/>
      <c r="B16" s="135" t="s">
        <v>20</v>
      </c>
      <c r="C16" s="33" t="s">
        <v>13</v>
      </c>
      <c r="D16" s="34"/>
      <c r="E16" s="35"/>
      <c r="F16" s="36"/>
      <c r="G16" s="37"/>
    </row>
    <row r="17" spans="1:7" ht="21">
      <c r="A17" s="141"/>
      <c r="B17" s="38" t="s">
        <v>21</v>
      </c>
      <c r="C17" s="39" t="s">
        <v>13</v>
      </c>
      <c r="D17" s="40">
        <v>100</v>
      </c>
      <c r="E17" s="41">
        <v>0</v>
      </c>
      <c r="F17" s="42">
        <f t="shared" ref="F17:F23" si="0">SUM((E17*100)/D17)</f>
        <v>0</v>
      </c>
      <c r="G17" s="43" t="s">
        <v>14</v>
      </c>
    </row>
    <row r="18" spans="1:7" ht="21">
      <c r="A18" s="141"/>
      <c r="B18" s="38" t="s">
        <v>22</v>
      </c>
      <c r="C18" s="39" t="s">
        <v>13</v>
      </c>
      <c r="D18" s="40">
        <v>2400</v>
      </c>
      <c r="E18" s="41">
        <v>0</v>
      </c>
      <c r="F18" s="42">
        <f t="shared" si="0"/>
        <v>0</v>
      </c>
      <c r="G18" s="43" t="s">
        <v>14</v>
      </c>
    </row>
    <row r="19" spans="1:7" ht="21">
      <c r="A19" s="141"/>
      <c r="B19" s="44" t="s">
        <v>23</v>
      </c>
      <c r="C19" s="39" t="s">
        <v>13</v>
      </c>
      <c r="D19" s="40">
        <v>14400</v>
      </c>
      <c r="E19" s="41">
        <v>0</v>
      </c>
      <c r="F19" s="42">
        <f t="shared" si="0"/>
        <v>0</v>
      </c>
      <c r="G19" s="43" t="s">
        <v>14</v>
      </c>
    </row>
    <row r="20" spans="1:7" ht="21">
      <c r="A20" s="141"/>
      <c r="B20" s="45" t="s">
        <v>24</v>
      </c>
      <c r="C20" s="46" t="s">
        <v>13</v>
      </c>
      <c r="D20" s="47">
        <v>600</v>
      </c>
      <c r="E20" s="48">
        <v>0</v>
      </c>
      <c r="F20" s="49">
        <f t="shared" si="0"/>
        <v>0</v>
      </c>
      <c r="G20" s="50" t="s">
        <v>14</v>
      </c>
    </row>
    <row r="21" spans="1:7" ht="21">
      <c r="A21" s="142"/>
      <c r="B21" s="51" t="s">
        <v>25</v>
      </c>
      <c r="C21" s="52" t="s">
        <v>13</v>
      </c>
      <c r="D21" s="53">
        <v>61000</v>
      </c>
      <c r="E21" s="54">
        <v>61000</v>
      </c>
      <c r="F21" s="55">
        <f t="shared" si="0"/>
        <v>100</v>
      </c>
      <c r="G21" s="56" t="s">
        <v>14</v>
      </c>
    </row>
    <row r="22" spans="1:7" ht="21">
      <c r="A22" s="143"/>
      <c r="B22" s="136" t="s">
        <v>26</v>
      </c>
      <c r="C22" s="57" t="s">
        <v>13</v>
      </c>
      <c r="D22" s="58">
        <v>3200</v>
      </c>
      <c r="E22" s="59">
        <v>3200</v>
      </c>
      <c r="F22" s="60">
        <f t="shared" si="0"/>
        <v>100</v>
      </c>
      <c r="G22" s="61" t="s">
        <v>14</v>
      </c>
    </row>
    <row r="23" spans="1:7" ht="21">
      <c r="A23" s="144"/>
      <c r="B23" s="137" t="s">
        <v>27</v>
      </c>
      <c r="C23" s="62" t="s">
        <v>13</v>
      </c>
      <c r="D23" s="63">
        <v>264000</v>
      </c>
      <c r="E23" s="64">
        <v>170400</v>
      </c>
      <c r="F23" s="65">
        <f t="shared" si="0"/>
        <v>64.545454545454547</v>
      </c>
      <c r="G23" s="66" t="s">
        <v>14</v>
      </c>
    </row>
    <row r="24" spans="1:7" ht="21">
      <c r="A24" s="144"/>
      <c r="B24" s="135" t="s">
        <v>28</v>
      </c>
      <c r="C24" s="33" t="s">
        <v>13</v>
      </c>
      <c r="D24" s="34"/>
      <c r="E24" s="35"/>
      <c r="F24" s="36"/>
      <c r="G24" s="37"/>
    </row>
    <row r="25" spans="1:7" ht="21">
      <c r="A25" s="144"/>
      <c r="B25" s="38" t="s">
        <v>29</v>
      </c>
      <c r="C25" s="39" t="s">
        <v>13</v>
      </c>
      <c r="D25" s="40">
        <v>2400</v>
      </c>
      <c r="E25" s="41">
        <v>0</v>
      </c>
      <c r="F25" s="42">
        <f>SUM((E25*100)/D25)</f>
        <v>0</v>
      </c>
      <c r="G25" s="43" t="s">
        <v>14</v>
      </c>
    </row>
    <row r="26" spans="1:7" ht="21">
      <c r="A26" s="144"/>
      <c r="B26" s="38" t="s">
        <v>30</v>
      </c>
      <c r="C26" s="39" t="s">
        <v>13</v>
      </c>
      <c r="D26" s="40">
        <v>6400</v>
      </c>
      <c r="E26" s="41">
        <v>0</v>
      </c>
      <c r="F26" s="42">
        <f>SUM((E26*100)/D26)</f>
        <v>0</v>
      </c>
      <c r="G26" s="43" t="s">
        <v>14</v>
      </c>
    </row>
    <row r="27" spans="1:7" ht="21">
      <c r="A27" s="144"/>
      <c r="B27" s="67" t="s">
        <v>31</v>
      </c>
      <c r="C27" s="68" t="s">
        <v>13</v>
      </c>
      <c r="D27" s="69">
        <v>14200</v>
      </c>
      <c r="E27" s="70">
        <v>0</v>
      </c>
      <c r="F27" s="71">
        <f>SUM((E27*100)/D27)</f>
        <v>0</v>
      </c>
      <c r="G27" s="72" t="s">
        <v>14</v>
      </c>
    </row>
    <row r="28" spans="1:7" ht="21">
      <c r="A28" s="144"/>
      <c r="B28" s="134" t="s">
        <v>32</v>
      </c>
      <c r="C28" s="73"/>
      <c r="D28" s="34"/>
      <c r="E28" s="35"/>
      <c r="F28" s="36"/>
      <c r="G28" s="37"/>
    </row>
    <row r="29" spans="1:7" ht="21">
      <c r="A29" s="144"/>
      <c r="B29" s="74" t="s">
        <v>33</v>
      </c>
      <c r="C29" s="39" t="s">
        <v>13</v>
      </c>
      <c r="D29" s="40">
        <v>2500</v>
      </c>
      <c r="E29" s="41">
        <v>2300</v>
      </c>
      <c r="F29" s="42">
        <f>SUM((E29*100)/D29)</f>
        <v>92</v>
      </c>
      <c r="G29" s="43" t="s">
        <v>14</v>
      </c>
    </row>
    <row r="30" spans="1:7" ht="21">
      <c r="A30" s="144"/>
      <c r="B30" s="74" t="s">
        <v>34</v>
      </c>
      <c r="C30" s="39" t="s">
        <v>13</v>
      </c>
      <c r="D30" s="40">
        <v>362800</v>
      </c>
      <c r="E30" s="41">
        <v>0</v>
      </c>
      <c r="F30" s="42">
        <f>SUM((E30*100)/D30)</f>
        <v>0</v>
      </c>
      <c r="G30" s="43" t="s">
        <v>14</v>
      </c>
    </row>
    <row r="31" spans="1:7" ht="21">
      <c r="A31" s="144"/>
      <c r="B31" s="75" t="s">
        <v>35</v>
      </c>
      <c r="C31" s="76" t="s">
        <v>13</v>
      </c>
      <c r="D31" s="77">
        <v>1800</v>
      </c>
      <c r="E31" s="78">
        <v>2300</v>
      </c>
      <c r="F31" s="79">
        <f>SUM((E31*100)/D31)</f>
        <v>127.77777777777777</v>
      </c>
      <c r="G31" s="43" t="s">
        <v>14</v>
      </c>
    </row>
    <row r="32" spans="1:7" ht="21">
      <c r="A32" s="145"/>
      <c r="B32" s="80" t="s">
        <v>36</v>
      </c>
      <c r="C32" s="81" t="s">
        <v>13</v>
      </c>
      <c r="D32" s="82">
        <v>7300</v>
      </c>
      <c r="E32" s="83">
        <v>0</v>
      </c>
      <c r="F32" s="84">
        <f>SUM((E32*100)/D32)</f>
        <v>0</v>
      </c>
      <c r="G32" s="72" t="s">
        <v>14</v>
      </c>
    </row>
    <row r="33" spans="1:7" ht="21">
      <c r="A33" s="85">
        <v>2</v>
      </c>
      <c r="B33" s="86" t="s">
        <v>37</v>
      </c>
      <c r="C33" s="87"/>
      <c r="D33" s="34"/>
      <c r="E33" s="88"/>
      <c r="F33" s="88"/>
      <c r="G33" s="89"/>
    </row>
    <row r="34" spans="1:7" ht="21">
      <c r="A34" s="90"/>
      <c r="B34" s="91" t="s">
        <v>38</v>
      </c>
      <c r="C34" s="92" t="s">
        <v>13</v>
      </c>
      <c r="D34" s="93">
        <v>20000</v>
      </c>
      <c r="E34" s="94">
        <v>20000</v>
      </c>
      <c r="F34" s="94">
        <f>SUM((E34*100)/D34)</f>
        <v>100</v>
      </c>
      <c r="G34" s="95" t="s">
        <v>14</v>
      </c>
    </row>
    <row r="35" spans="1:7" ht="21">
      <c r="A35" s="96">
        <v>3</v>
      </c>
      <c r="B35" s="97" t="s">
        <v>39</v>
      </c>
      <c r="C35" s="98" t="s">
        <v>13</v>
      </c>
      <c r="D35" s="99">
        <v>7200</v>
      </c>
      <c r="E35" s="100">
        <v>7200</v>
      </c>
      <c r="F35" s="101">
        <f>SUM((E35*100)/D35)</f>
        <v>100</v>
      </c>
      <c r="G35" s="102" t="s">
        <v>14</v>
      </c>
    </row>
    <row r="36" spans="1:7" ht="21">
      <c r="A36" s="103">
        <v>4</v>
      </c>
      <c r="B36" s="104" t="s">
        <v>40</v>
      </c>
      <c r="C36" s="105" t="s">
        <v>13</v>
      </c>
      <c r="D36" s="106">
        <v>7000</v>
      </c>
      <c r="E36" s="107">
        <v>7000</v>
      </c>
      <c r="F36" s="108">
        <f>SUM((E36*100)/D36)</f>
        <v>100</v>
      </c>
      <c r="G36" s="109" t="s">
        <v>14</v>
      </c>
    </row>
    <row r="37" spans="1:7" ht="21">
      <c r="A37" s="110">
        <v>5</v>
      </c>
      <c r="B37" s="111" t="s">
        <v>41</v>
      </c>
      <c r="C37" s="112" t="s">
        <v>13</v>
      </c>
      <c r="D37" s="113">
        <v>2140</v>
      </c>
      <c r="E37" s="114">
        <v>2140</v>
      </c>
      <c r="F37" s="115">
        <f>SUM((E37*100)/D37)</f>
        <v>100</v>
      </c>
      <c r="G37" s="116" t="s">
        <v>14</v>
      </c>
    </row>
    <row r="38" spans="1:7" ht="21">
      <c r="A38" s="117">
        <v>6</v>
      </c>
      <c r="B38" s="118" t="s">
        <v>42</v>
      </c>
      <c r="C38" s="57" t="s">
        <v>13</v>
      </c>
      <c r="D38" s="119">
        <v>13400</v>
      </c>
      <c r="E38" s="59">
        <v>0</v>
      </c>
      <c r="F38" s="60">
        <f>SUM((E38*100)/D38)</f>
        <v>0</v>
      </c>
      <c r="G38" s="116" t="s">
        <v>14</v>
      </c>
    </row>
    <row r="39" spans="1:7" ht="21">
      <c r="A39" s="120"/>
      <c r="B39" s="121" t="s">
        <v>43</v>
      </c>
      <c r="C39" s="122"/>
      <c r="D39" s="123"/>
      <c r="E39" s="124"/>
      <c r="F39" s="124"/>
      <c r="G39" s="125"/>
    </row>
    <row r="40" spans="1:7" ht="21">
      <c r="A40" s="126"/>
      <c r="B40" s="127" t="s">
        <v>44</v>
      </c>
      <c r="C40" s="128"/>
      <c r="D40" s="129">
        <f>SUM(D10:D39)</f>
        <v>811040</v>
      </c>
      <c r="E40" s="130">
        <f>SUM(E10:E39)</f>
        <v>293740</v>
      </c>
      <c r="F40" s="130">
        <f>E40*100/D40</f>
        <v>36.217695797987766</v>
      </c>
      <c r="G40" s="131"/>
    </row>
    <row r="41" spans="1:7" ht="21">
      <c r="A41" s="126"/>
      <c r="B41" s="126"/>
      <c r="C41" s="126"/>
      <c r="D41" s="132"/>
      <c r="E41" s="133"/>
      <c r="F41" s="133"/>
      <c r="G41" s="131"/>
    </row>
    <row r="42" spans="1:7" ht="21">
      <c r="A42" s="126"/>
      <c r="B42" s="126"/>
      <c r="C42" s="126"/>
      <c r="D42" s="132"/>
      <c r="E42" s="133"/>
      <c r="F42" s="133"/>
      <c r="G42" s="131"/>
    </row>
    <row r="43" spans="1:7" ht="21">
      <c r="A43" s="126"/>
      <c r="B43" s="126"/>
      <c r="C43" s="126"/>
      <c r="D43" s="132"/>
      <c r="E43" s="133"/>
      <c r="F43" s="133"/>
      <c r="G43" s="131"/>
    </row>
    <row r="44" spans="1:7" ht="21">
      <c r="A44" s="126"/>
      <c r="B44" s="126"/>
      <c r="C44" s="126"/>
      <c r="D44" s="132"/>
      <c r="E44" s="133"/>
      <c r="F44" s="133"/>
      <c r="G44" s="131"/>
    </row>
    <row r="45" spans="1:7" ht="21">
      <c r="A45" s="126"/>
      <c r="B45" s="126"/>
      <c r="C45" s="126"/>
      <c r="D45" s="132"/>
      <c r="E45" s="133"/>
      <c r="F45" s="133"/>
      <c r="G45" s="131"/>
    </row>
    <row r="46" spans="1:7" ht="21">
      <c r="A46" s="126"/>
      <c r="B46" s="126"/>
      <c r="C46" s="126"/>
      <c r="D46" s="132"/>
      <c r="E46" s="133"/>
      <c r="F46" s="133"/>
      <c r="G46" s="131"/>
    </row>
    <row r="47" spans="1:7" ht="21">
      <c r="A47" s="126"/>
      <c r="B47" s="126"/>
      <c r="C47" s="126"/>
      <c r="D47" s="132"/>
      <c r="E47" s="133"/>
      <c r="F47" s="133"/>
      <c r="G47" s="131"/>
    </row>
    <row r="48" spans="1:7" ht="21">
      <c r="A48" s="126"/>
      <c r="B48" s="126"/>
      <c r="C48" s="126"/>
      <c r="D48" s="132"/>
      <c r="E48" s="133"/>
      <c r="F48" s="133"/>
      <c r="G48" s="131"/>
    </row>
    <row r="49" spans="1:7" ht="21">
      <c r="A49" s="126"/>
      <c r="B49" s="126"/>
      <c r="C49" s="126"/>
      <c r="D49" s="132"/>
      <c r="E49" s="133"/>
      <c r="F49" s="133"/>
      <c r="G49" s="131"/>
    </row>
    <row r="50" spans="1:7" ht="21">
      <c r="A50" s="126"/>
      <c r="B50" s="126"/>
      <c r="C50" s="126"/>
      <c r="D50" s="132"/>
      <c r="E50" s="133"/>
      <c r="F50" s="133"/>
      <c r="G50" s="131"/>
    </row>
  </sheetData>
  <mergeCells count="11">
    <mergeCell ref="A1:G1"/>
    <mergeCell ref="A2:G2"/>
    <mergeCell ref="A3:G3"/>
    <mergeCell ref="A8:A21"/>
    <mergeCell ref="A22:A32"/>
    <mergeCell ref="B5:B7"/>
    <mergeCell ref="C5:C7"/>
    <mergeCell ref="D5:D7"/>
    <mergeCell ref="E5:E7"/>
    <mergeCell ref="F5:F7"/>
    <mergeCell ref="G5:G7"/>
  </mergeCells>
  <printOptions horizont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 สภ.ปลาค้าว</vt:lpstr>
      <vt:lpstr>'รายงานผล สภ.ปลาค้าว'!Print_Titles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Artittayapog Thanawirote</cp:lastModifiedBy>
  <cp:lastPrinted>2024-03-31T11:46:00Z</cp:lastPrinted>
  <dcterms:created xsi:type="dcterms:W3CDTF">2023-05-30T14:10:00Z</dcterms:created>
  <dcterms:modified xsi:type="dcterms:W3CDTF">2025-04-22T14:51:12Z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C64B09C9BAD94883A7522DD27C212177</vt:lpwstr>
  </property>
  <property fmtid="{D5CDD505-2E9C-101B-9397-08002B2CF9AE}" pid="3" name="KSOProductBuildVer">
    <vt:lpwstr>1033-11.2.0.11225</vt:lpwstr>
  </property>
</Properties>
</file>